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31371" windowHeight="13766"/>
  </bookViews>
  <sheets>
    <sheet name="Lis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4" i="1" l="1"/>
  <c r="F71" i="1"/>
  <c r="F76" i="1"/>
  <c r="F83" i="1"/>
  <c r="F29" i="1"/>
  <c r="F34" i="1"/>
  <c r="F41" i="1"/>
  <c r="F46" i="1"/>
  <c r="F52" i="1"/>
  <c r="F66" i="1"/>
  <c r="F56" i="1"/>
  <c r="F60" i="1"/>
  <c r="F22" i="1"/>
</calcChain>
</file>

<file path=xl/sharedStrings.xml><?xml version="1.0" encoding="utf-8"?>
<sst xmlns="http://schemas.openxmlformats.org/spreadsheetml/2006/main" count="266" uniqueCount="68">
  <si>
    <t>DATUM ISPLATE</t>
  </si>
  <si>
    <t>PROGRAMSKA KLASIFIKACIJA</t>
  </si>
  <si>
    <t>IZVOR FINANCIRANJA</t>
  </si>
  <si>
    <t>FUNKCIJSKA KLASIFIKACIJA</t>
  </si>
  <si>
    <t>EKONOMSKA KLASIFIKACIJA</t>
  </si>
  <si>
    <t>IZNOS</t>
  </si>
  <si>
    <t>ORGANIZACIJSKA KLASIFIKACIJA</t>
  </si>
  <si>
    <t>UPRAVLJANJE I ADMINISTRACIJA</t>
  </si>
  <si>
    <t>POMOĆI OD OSTALIH SUBJEKATA UNUTAR OPĆE DRŽAVE</t>
  </si>
  <si>
    <t>OPIS</t>
  </si>
  <si>
    <t>Platitelj</t>
  </si>
  <si>
    <t xml:space="preserve">Plaća za zaposlene </t>
  </si>
  <si>
    <t xml:space="preserve">Doprinosi za obvezno zdravstveno osiguranje </t>
  </si>
  <si>
    <t xml:space="preserve">Novčana naknada poslodavca zbog nezapošljavanja osoba s invaliditetom </t>
  </si>
  <si>
    <t>PRIMATELJ</t>
  </si>
  <si>
    <t>Plaće i naknade</t>
  </si>
  <si>
    <t>OIB</t>
  </si>
  <si>
    <t>Regres za godišnji odmor - prethodna razdoblja</t>
  </si>
  <si>
    <t>Nagrade (jubilarna nagrada)</t>
  </si>
  <si>
    <t>Srednja gospodarska škola Križevci</t>
  </si>
  <si>
    <t>SREDNJE ŠKOLSTVO</t>
  </si>
  <si>
    <t>SREDNJOŠKOLSKO OBRAZOVANJE</t>
  </si>
  <si>
    <t>0922</t>
  </si>
  <si>
    <t>Potraživanja - bolovanja</t>
  </si>
  <si>
    <t>Naknade za bolest, invalidnost i smrtni slučaj</t>
  </si>
  <si>
    <t>09.01.2025.</t>
  </si>
  <si>
    <t>27.01.2025.</t>
  </si>
  <si>
    <t>INFORMACIJE O TROŠENJU SREDSTAVA U 2025. GODINI</t>
  </si>
  <si>
    <t>10.02.2025.</t>
  </si>
  <si>
    <t>27.02.2025.</t>
  </si>
  <si>
    <t>UKUPNO ZA SIJEČANJ 2025.</t>
  </si>
  <si>
    <t>11.03.2025.</t>
  </si>
  <si>
    <t>27.03.2025.</t>
  </si>
  <si>
    <t>10.04.2025.</t>
  </si>
  <si>
    <t>15.04.2025.</t>
  </si>
  <si>
    <t>Uskrsnica 2025</t>
  </si>
  <si>
    <t>25.04.2025.</t>
  </si>
  <si>
    <t>UKUPNO ZA OŽUJAK 2025.</t>
  </si>
  <si>
    <t>UKUPNO ZA VELJAČA 2025.</t>
  </si>
  <si>
    <t>UKUPNO ZA TRAVANJ 2025.</t>
  </si>
  <si>
    <t>UKUPNO ZA 2025.</t>
  </si>
  <si>
    <t>09.05.2025.</t>
  </si>
  <si>
    <t>27.05.2025.</t>
  </si>
  <si>
    <t>09.06.2025.</t>
  </si>
  <si>
    <t>UKUPNO ZA SVIBANJ 2025.</t>
  </si>
  <si>
    <t>UKUPNO ZA LIPANJ 2025.</t>
  </si>
  <si>
    <t>17.06.2025.</t>
  </si>
  <si>
    <t xml:space="preserve">Regres za godišnji odmor </t>
  </si>
  <si>
    <t>UKUPNO ZA SRPANJ 2025.</t>
  </si>
  <si>
    <t>UKUPNO ZA KOLOVOZ 2025.</t>
  </si>
  <si>
    <t>10.07.2025.</t>
  </si>
  <si>
    <t>UKUPNO ZA RUJAN 2025.</t>
  </si>
  <si>
    <t>11.08.2025.</t>
  </si>
  <si>
    <t>09.09.2025.</t>
  </si>
  <si>
    <t>26.09.2025.</t>
  </si>
  <si>
    <t>Otpremnina</t>
  </si>
  <si>
    <t>UKUPNO ZA LISTOPAD 2025.</t>
  </si>
  <si>
    <t>UKUPNO ZA STUDENI 2025.</t>
  </si>
  <si>
    <t>UKUPNO ZA PROSINAC 2025.</t>
  </si>
  <si>
    <t>10.11.2025.</t>
  </si>
  <si>
    <t>10.12.2025.</t>
  </si>
  <si>
    <t>28.10.2025.</t>
  </si>
  <si>
    <t>10.10.2025.</t>
  </si>
  <si>
    <t>27.11.2025.</t>
  </si>
  <si>
    <t>Darovi</t>
  </si>
  <si>
    <t>04.12.2025.</t>
  </si>
  <si>
    <t>19.12.2025.</t>
  </si>
  <si>
    <t>Božićnica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</si>
</sst>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-1]_-;\-* #,##0.00\ [$€-1]_-;_-* &quot;-&quot;??\ [$€-1]_-;_-@_-"/>
  </numFmts>
  <fonts count="9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7">
    <xf numFmtId="0" fontId="0" fillId="0" borderId="0" xfId="0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3" fillId="0" borderId="1" xfId="0" applyFont="1" applyBorder="1" applyAlignment="1">
      <alignment vertical="center" wrapText="1" shrinkToFit="1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/>
    <xf numFmtId="0" fontId="3" fillId="2" borderId="3" xfId="0" applyFont="1" applyFill="1" applyBorder="1"/>
    <xf numFmtId="0" fontId="3" fillId="2" borderId="4" xfId="0" applyFont="1" applyFill="1" applyBorder="1"/>
    <xf numFmtId="0" fontId="6" fillId="2" borderId="1" xfId="0" applyFont="1" applyFill="1" applyBorder="1"/>
    <xf numFmtId="164" fontId="6" fillId="2" borderId="1" xfId="0" applyNumberFormat="1" applyFont="1" applyFill="1" applyBorder="1"/>
    <xf numFmtId="49" fontId="2" fillId="0" borderId="0" xfId="0" applyNumberFormat="1" applyFont="1" applyAlignment="1">
      <alignment horizontal="left"/>
    </xf>
    <xf numFmtId="0" fontId="6" fillId="0" borderId="0" xfId="0" applyFont="1"/>
    <xf numFmtId="164" fontId="7" fillId="3" borderId="1" xfId="0" applyNumberFormat="1" applyFont="1" applyFill="1" applyBorder="1"/>
    <xf numFmtId="0" fontId="7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4" borderId="1" xfId="0" applyFont="1" applyFill="1" applyBorder="1"/>
    <xf numFmtId="0" fontId="6" fillId="4" borderId="1" xfId="0" applyFont="1" applyFill="1" applyBorder="1"/>
    <xf numFmtId="164" fontId="6" fillId="4" borderId="1" xfId="0" applyNumberFormat="1" applyFont="1" applyFill="1" applyBorder="1"/>
    <xf numFmtId="0" fontId="6" fillId="4" borderId="1" xfId="0" applyFont="1" applyFill="1" applyBorder="1" applyAlignment="1">
      <alignment vertical="center"/>
    </xf>
    <xf numFmtId="0" fontId="4" fillId="4" borderId="1" xfId="1" applyFont="1" applyFill="1" applyBorder="1"/>
    <xf numFmtId="14" fontId="3" fillId="3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 vertical="center"/>
    </xf>
    <xf numFmtId="14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wrapText="1"/>
    </xf>
    <xf numFmtId="164" fontId="8" fillId="4" borderId="1" xfId="0" applyNumberFormat="1" applyFont="1" applyFill="1" applyBorder="1"/>
    <xf numFmtId="0" fontId="8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14" fontId="6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wrapText="1"/>
    </xf>
    <xf numFmtId="0" fontId="3" fillId="0" borderId="1" xfId="0" applyFont="1" applyBorder="1" applyAlignment="1">
      <alignment horizontal="left" wrapText="1"/>
    </xf>
    <xf numFmtId="0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 wrapText="1" shrinkToFit="1"/>
    </xf>
    <xf numFmtId="0" fontId="0" fillId="0" borderId="0" xfId="0" applyAlignment="1">
      <alignment horizontal="center" wrapText="1" shrinkToFi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92529</xdr:rowOff>
    </xdr:from>
    <xdr:to>
      <xdr:col>3</xdr:col>
      <xdr:colOff>200026</xdr:colOff>
      <xdr:row>6</xdr:row>
      <xdr:rowOff>141514</xdr:rowOff>
    </xdr:to>
    <xdr:sp macro="" textlink="">
      <xdr:nvSpPr>
        <xdr:cNvPr id="5" name="TekstniOkvir 4">
          <a:extLst>
            <a:ext uri="{FF2B5EF4-FFF2-40B4-BE49-F238E27FC236}">
              <a16:creationId xmlns:a16="http://schemas.microsoft.com/office/drawing/2014/main" id="{CB9D835B-550B-2B5C-A507-BFB17AB8CEDC}"/>
            </a:ext>
          </a:extLst>
        </xdr:cNvPr>
        <xdr:cNvSpPr txBox="1"/>
      </xdr:nvSpPr>
      <xdr:spPr>
        <a:xfrm>
          <a:off x="0" y="92529"/>
          <a:ext cx="4423683" cy="119198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OBVEZNIK-ISPLATITELJ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Srednja gospodarska škola Križevci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Milislava Demerca 1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48260 Križevci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OIB: 58166527230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HR2223860021552003366</a:t>
          </a:r>
        </a:p>
        <a:p>
          <a:endParaRPr lang="hr-HR" sz="1100" b="1" i="0" u="none" strike="noStrike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4"/>
  <sheetViews>
    <sheetView tabSelected="1" topLeftCell="A64" workbookViewId="0">
      <selection activeCell="F85" sqref="F85"/>
    </sheetView>
  </sheetViews>
  <sheetFormatPr defaultColWidth="9.07421875" defaultRowHeight="12.9" x14ac:dyDescent="0.35"/>
  <cols>
    <col min="1" max="1" width="25.53515625" style="6" customWidth="1"/>
    <col min="2" max="2" width="15.4609375" style="6" customWidth="1"/>
    <col min="3" max="3" width="10.84375" style="6" customWidth="1"/>
    <col min="4" max="4" width="8.07421875" style="6" customWidth="1"/>
    <col min="5" max="5" width="34" style="6" customWidth="1"/>
    <col min="6" max="6" width="12.84375" style="6" bestFit="1" customWidth="1"/>
    <col min="7" max="7" width="27.4609375" style="6" customWidth="1"/>
    <col min="8" max="16384" width="9.07421875" style="6"/>
  </cols>
  <sheetData>
    <row r="1" spans="1:7" ht="15" customHeight="1" x14ac:dyDescent="0.35"/>
    <row r="2" spans="1:7" ht="15" customHeight="1" x14ac:dyDescent="0.35"/>
    <row r="3" spans="1:7" ht="15" customHeight="1" x14ac:dyDescent="0.35"/>
    <row r="4" spans="1:7" ht="15" customHeight="1" x14ac:dyDescent="0.35"/>
    <row r="5" spans="1:7" ht="15" customHeight="1" x14ac:dyDescent="0.35"/>
    <row r="6" spans="1:7" ht="15" customHeight="1" x14ac:dyDescent="0.35"/>
    <row r="7" spans="1:7" ht="15" customHeight="1" x14ac:dyDescent="0.35"/>
    <row r="8" spans="1:7" ht="15" customHeight="1" x14ac:dyDescent="0.45">
      <c r="A8" s="45" t="s">
        <v>27</v>
      </c>
      <c r="B8" s="45"/>
      <c r="C8" s="46"/>
      <c r="D8" s="46"/>
      <c r="E8" s="46"/>
      <c r="F8" s="46"/>
      <c r="G8" s="46"/>
    </row>
    <row r="9" spans="1:7" ht="15" customHeight="1" x14ac:dyDescent="0.35">
      <c r="A9" s="7"/>
      <c r="B9" s="7"/>
      <c r="C9" s="7"/>
    </row>
    <row r="10" spans="1:7" ht="15" customHeight="1" x14ac:dyDescent="0.35">
      <c r="A10" s="11" t="s">
        <v>6</v>
      </c>
      <c r="B10" s="11"/>
      <c r="C10" s="10">
        <v>702</v>
      </c>
      <c r="D10" s="11" t="s">
        <v>20</v>
      </c>
      <c r="E10" s="11"/>
      <c r="F10" s="12"/>
      <c r="G10" s="12"/>
    </row>
    <row r="11" spans="1:7" ht="15" customHeight="1" x14ac:dyDescent="0.35">
      <c r="A11" s="11" t="s">
        <v>1</v>
      </c>
      <c r="B11" s="11"/>
      <c r="C11" s="10">
        <v>107006</v>
      </c>
      <c r="D11" s="11" t="s">
        <v>7</v>
      </c>
      <c r="E11" s="11"/>
      <c r="F11" s="12"/>
      <c r="G11" s="12"/>
    </row>
    <row r="12" spans="1:7" ht="13.85" customHeight="1" x14ac:dyDescent="0.35">
      <c r="A12" s="11" t="s">
        <v>2</v>
      </c>
      <c r="B12" s="11"/>
      <c r="C12" s="10">
        <v>53</v>
      </c>
      <c r="D12" s="11" t="s">
        <v>8</v>
      </c>
      <c r="E12" s="11"/>
      <c r="F12" s="12"/>
      <c r="G12" s="12"/>
    </row>
    <row r="13" spans="1:7" ht="15" customHeight="1" x14ac:dyDescent="0.35">
      <c r="A13" s="11" t="s">
        <v>3</v>
      </c>
      <c r="B13" s="11"/>
      <c r="C13" s="19" t="s">
        <v>22</v>
      </c>
      <c r="D13" s="11" t="s">
        <v>21</v>
      </c>
      <c r="E13" s="11"/>
      <c r="F13" s="12"/>
      <c r="G13" s="12"/>
    </row>
    <row r="14" spans="1:7" ht="15" customHeight="1" x14ac:dyDescent="0.35">
      <c r="A14" s="7"/>
      <c r="B14" s="7"/>
      <c r="D14" s="8"/>
      <c r="E14" s="7"/>
      <c r="F14" s="7"/>
    </row>
    <row r="15" spans="1:7" ht="38.25" customHeight="1" x14ac:dyDescent="0.35">
      <c r="A15" s="13" t="s">
        <v>14</v>
      </c>
      <c r="B15" s="13" t="s">
        <v>16</v>
      </c>
      <c r="C15" s="13" t="s">
        <v>0</v>
      </c>
      <c r="D15" s="13" t="s">
        <v>4</v>
      </c>
      <c r="E15" s="13" t="s">
        <v>9</v>
      </c>
      <c r="F15" s="13" t="s">
        <v>5</v>
      </c>
      <c r="G15" s="13" t="s">
        <v>10</v>
      </c>
    </row>
    <row r="16" spans="1:7" ht="12.55" customHeight="1" x14ac:dyDescent="0.35">
      <c r="A16" s="2" t="s">
        <v>15</v>
      </c>
      <c r="B16" s="25">
        <v>18683136487</v>
      </c>
      <c r="C16" s="1" t="s">
        <v>25</v>
      </c>
      <c r="D16" s="2">
        <v>31111</v>
      </c>
      <c r="E16" s="26" t="s">
        <v>11</v>
      </c>
      <c r="F16" s="21">
        <v>106202.01</v>
      </c>
      <c r="G16" s="3" t="s">
        <v>19</v>
      </c>
    </row>
    <row r="17" spans="1:7" ht="12.55" customHeight="1" x14ac:dyDescent="0.35">
      <c r="A17" s="2" t="s">
        <v>15</v>
      </c>
      <c r="B17" s="25">
        <v>18683136487</v>
      </c>
      <c r="C17" s="1" t="s">
        <v>25</v>
      </c>
      <c r="D17" s="2">
        <v>12911</v>
      </c>
      <c r="E17" s="26" t="s">
        <v>23</v>
      </c>
      <c r="F17" s="21">
        <v>205.46</v>
      </c>
      <c r="G17" s="3" t="s">
        <v>19</v>
      </c>
    </row>
    <row r="18" spans="1:7" ht="12.55" customHeight="1" x14ac:dyDescent="0.35">
      <c r="A18" s="2" t="s">
        <v>15</v>
      </c>
      <c r="B18" s="25">
        <v>18683136487</v>
      </c>
      <c r="C18" s="1" t="s">
        <v>25</v>
      </c>
      <c r="D18" s="2">
        <v>31321</v>
      </c>
      <c r="E18" s="26" t="s">
        <v>12</v>
      </c>
      <c r="F18" s="21">
        <v>17192.62</v>
      </c>
      <c r="G18" s="3" t="s">
        <v>19</v>
      </c>
    </row>
    <row r="19" spans="1:7" ht="30" customHeight="1" x14ac:dyDescent="0.35">
      <c r="A19" s="2" t="s">
        <v>15</v>
      </c>
      <c r="B19" s="25">
        <v>18683136487</v>
      </c>
      <c r="C19" s="1" t="s">
        <v>25</v>
      </c>
      <c r="D19" s="2">
        <v>32955</v>
      </c>
      <c r="E19" s="26" t="s">
        <v>13</v>
      </c>
      <c r="F19" s="21">
        <v>336</v>
      </c>
      <c r="G19" s="3" t="s">
        <v>19</v>
      </c>
    </row>
    <row r="20" spans="1:7" ht="12.9" customHeight="1" x14ac:dyDescent="0.35">
      <c r="A20" s="2" t="s">
        <v>15</v>
      </c>
      <c r="B20" s="25">
        <v>18683136487</v>
      </c>
      <c r="C20" s="1" t="s">
        <v>26</v>
      </c>
      <c r="D20" s="2">
        <v>31212</v>
      </c>
      <c r="E20" s="26" t="s">
        <v>18</v>
      </c>
      <c r="F20" s="21">
        <v>1253.45</v>
      </c>
      <c r="G20" s="3" t="s">
        <v>19</v>
      </c>
    </row>
    <row r="21" spans="1:7" ht="12.9" customHeight="1" x14ac:dyDescent="0.35">
      <c r="A21" s="2" t="s">
        <v>15</v>
      </c>
      <c r="B21" s="25">
        <v>18683136487</v>
      </c>
      <c r="C21" s="1" t="s">
        <v>26</v>
      </c>
      <c r="D21" s="2">
        <v>31215</v>
      </c>
      <c r="E21" s="26" t="s">
        <v>24</v>
      </c>
      <c r="F21" s="21">
        <v>441.44</v>
      </c>
      <c r="G21" s="3" t="s">
        <v>19</v>
      </c>
    </row>
    <row r="22" spans="1:7" s="20" customFormat="1" ht="12.9" customHeight="1" x14ac:dyDescent="0.35">
      <c r="A22" s="40"/>
      <c r="B22" s="40"/>
      <c r="C22" s="41"/>
      <c r="D22" s="40"/>
      <c r="E22" s="42" t="s">
        <v>30</v>
      </c>
      <c r="F22" s="29">
        <f>SUM(F16:F21)</f>
        <v>125630.98</v>
      </c>
      <c r="G22" s="30" t="s">
        <v>19</v>
      </c>
    </row>
    <row r="23" spans="1:7" x14ac:dyDescent="0.35">
      <c r="A23" s="2" t="s">
        <v>15</v>
      </c>
      <c r="B23" s="2">
        <v>18683136487</v>
      </c>
      <c r="C23" s="1" t="s">
        <v>28</v>
      </c>
      <c r="D23" s="2">
        <v>31111</v>
      </c>
      <c r="E23" s="3" t="s">
        <v>11</v>
      </c>
      <c r="F23" s="4">
        <v>106993.08</v>
      </c>
      <c r="G23" s="3" t="s">
        <v>19</v>
      </c>
    </row>
    <row r="24" spans="1:7" x14ac:dyDescent="0.35">
      <c r="A24" s="2" t="s">
        <v>15</v>
      </c>
      <c r="B24" s="2">
        <v>18683136487</v>
      </c>
      <c r="C24" s="1" t="s">
        <v>28</v>
      </c>
      <c r="D24" s="2">
        <v>31321</v>
      </c>
      <c r="E24" s="9" t="s">
        <v>12</v>
      </c>
      <c r="F24" s="4">
        <v>17314.68</v>
      </c>
      <c r="G24" s="3" t="s">
        <v>19</v>
      </c>
    </row>
    <row r="25" spans="1:7" x14ac:dyDescent="0.35">
      <c r="A25" s="2" t="s">
        <v>15</v>
      </c>
      <c r="B25" s="2">
        <v>18683136487</v>
      </c>
      <c r="C25" s="1" t="s">
        <v>28</v>
      </c>
      <c r="D25" s="2">
        <v>12911</v>
      </c>
      <c r="E25" s="9" t="s">
        <v>23</v>
      </c>
      <c r="F25" s="4">
        <v>122.84</v>
      </c>
      <c r="G25" s="3" t="s">
        <v>19</v>
      </c>
    </row>
    <row r="26" spans="1:7" ht="25.75" x14ac:dyDescent="0.35">
      <c r="A26" s="2" t="s">
        <v>15</v>
      </c>
      <c r="B26" s="2">
        <v>18683136487</v>
      </c>
      <c r="C26" s="1" t="s">
        <v>28</v>
      </c>
      <c r="D26" s="2">
        <v>32955</v>
      </c>
      <c r="E26" s="5" t="s">
        <v>13</v>
      </c>
      <c r="F26" s="4">
        <v>388</v>
      </c>
      <c r="G26" s="3" t="s">
        <v>19</v>
      </c>
    </row>
    <row r="27" spans="1:7" x14ac:dyDescent="0.35">
      <c r="A27" s="2" t="s">
        <v>15</v>
      </c>
      <c r="B27" s="2">
        <v>18683136487</v>
      </c>
      <c r="C27" s="1" t="s">
        <v>29</v>
      </c>
      <c r="D27" s="2">
        <v>31212</v>
      </c>
      <c r="E27" s="3" t="s">
        <v>18</v>
      </c>
      <c r="F27" s="4">
        <v>442.96</v>
      </c>
      <c r="G27" s="3" t="s">
        <v>19</v>
      </c>
    </row>
    <row r="28" spans="1:7" ht="30" customHeight="1" x14ac:dyDescent="0.35">
      <c r="A28" s="2" t="s">
        <v>15</v>
      </c>
      <c r="B28" s="2">
        <v>18683136487</v>
      </c>
      <c r="C28" s="1" t="s">
        <v>29</v>
      </c>
      <c r="D28" s="2">
        <v>31216</v>
      </c>
      <c r="E28" s="5" t="s">
        <v>17</v>
      </c>
      <c r="F28" s="4">
        <v>300</v>
      </c>
      <c r="G28" s="3" t="s">
        <v>19</v>
      </c>
    </row>
    <row r="29" spans="1:7" x14ac:dyDescent="0.35">
      <c r="A29" s="14"/>
      <c r="B29" s="15"/>
      <c r="C29" s="15"/>
      <c r="D29" s="16"/>
      <c r="E29" s="17" t="s">
        <v>38</v>
      </c>
      <c r="F29" s="18">
        <f>SUM(F23:F28)</f>
        <v>125561.56000000001</v>
      </c>
      <c r="G29" s="33" t="s">
        <v>19</v>
      </c>
    </row>
    <row r="30" spans="1:7" x14ac:dyDescent="0.35">
      <c r="A30" s="2" t="s">
        <v>15</v>
      </c>
      <c r="B30" s="2">
        <v>18683136487</v>
      </c>
      <c r="C30" s="32" t="s">
        <v>31</v>
      </c>
      <c r="D30" s="2">
        <v>31111</v>
      </c>
      <c r="E30" s="3" t="s">
        <v>11</v>
      </c>
      <c r="F30" s="21">
        <v>110721.71</v>
      </c>
      <c r="G30" s="3" t="s">
        <v>19</v>
      </c>
    </row>
    <row r="31" spans="1:7" x14ac:dyDescent="0.35">
      <c r="A31" s="2" t="s">
        <v>15</v>
      </c>
      <c r="B31" s="2">
        <v>18683136487</v>
      </c>
      <c r="C31" s="32" t="s">
        <v>31</v>
      </c>
      <c r="D31" s="2">
        <v>31321</v>
      </c>
      <c r="E31" s="9" t="s">
        <v>12</v>
      </c>
      <c r="F31" s="21">
        <v>17919.099999999999</v>
      </c>
      <c r="G31" s="3" t="s">
        <v>19</v>
      </c>
    </row>
    <row r="32" spans="1:7" ht="25.75" x14ac:dyDescent="0.35">
      <c r="A32" s="2" t="s">
        <v>15</v>
      </c>
      <c r="B32" s="2">
        <v>18683136487</v>
      </c>
      <c r="C32" s="32" t="s">
        <v>31</v>
      </c>
      <c r="D32" s="2">
        <v>32955</v>
      </c>
      <c r="E32" s="5" t="s">
        <v>13</v>
      </c>
      <c r="F32" s="21">
        <v>388</v>
      </c>
      <c r="G32" s="3" t="s">
        <v>19</v>
      </c>
    </row>
    <row r="33" spans="1:7" x14ac:dyDescent="0.35">
      <c r="A33" s="2" t="s">
        <v>15</v>
      </c>
      <c r="B33" s="2">
        <v>18683136487</v>
      </c>
      <c r="C33" s="32" t="s">
        <v>32</v>
      </c>
      <c r="D33" s="2">
        <v>31215</v>
      </c>
      <c r="E33" s="5" t="s">
        <v>24</v>
      </c>
      <c r="F33" s="21">
        <v>441.44</v>
      </c>
      <c r="G33" s="3" t="s">
        <v>19</v>
      </c>
    </row>
    <row r="34" spans="1:7" s="20" customFormat="1" x14ac:dyDescent="0.35">
      <c r="A34" s="28"/>
      <c r="B34" s="28"/>
      <c r="C34" s="28"/>
      <c r="D34" s="28"/>
      <c r="E34" s="28" t="s">
        <v>37</v>
      </c>
      <c r="F34" s="29">
        <f>SUM(F30:F33)</f>
        <v>129470.25</v>
      </c>
      <c r="G34" s="30" t="s">
        <v>19</v>
      </c>
    </row>
    <row r="35" spans="1:7" x14ac:dyDescent="0.35">
      <c r="A35" s="2" t="s">
        <v>15</v>
      </c>
      <c r="B35" s="22">
        <v>18683136487</v>
      </c>
      <c r="C35" s="23" t="s">
        <v>33</v>
      </c>
      <c r="D35" s="2">
        <v>31111</v>
      </c>
      <c r="E35" s="24" t="s">
        <v>11</v>
      </c>
      <c r="F35" s="21">
        <v>110243.95</v>
      </c>
      <c r="G35" s="3" t="s">
        <v>19</v>
      </c>
    </row>
    <row r="36" spans="1:7" x14ac:dyDescent="0.35">
      <c r="A36" s="2" t="s">
        <v>15</v>
      </c>
      <c r="B36" s="25">
        <v>18683136487</v>
      </c>
      <c r="C36" s="23" t="s">
        <v>33</v>
      </c>
      <c r="D36" s="2">
        <v>31321</v>
      </c>
      <c r="E36" s="24" t="s">
        <v>12</v>
      </c>
      <c r="F36" s="21">
        <v>17850.05</v>
      </c>
      <c r="G36" s="3" t="s">
        <v>19</v>
      </c>
    </row>
    <row r="37" spans="1:7" x14ac:dyDescent="0.35">
      <c r="A37" s="2" t="s">
        <v>15</v>
      </c>
      <c r="B37" s="25">
        <v>18683136487</v>
      </c>
      <c r="C37" s="23" t="s">
        <v>33</v>
      </c>
      <c r="D37" s="2">
        <v>12911</v>
      </c>
      <c r="E37" s="9" t="s">
        <v>23</v>
      </c>
      <c r="F37" s="21">
        <v>13.44</v>
      </c>
      <c r="G37" s="3" t="s">
        <v>19</v>
      </c>
    </row>
    <row r="38" spans="1:7" ht="25.75" x14ac:dyDescent="0.35">
      <c r="A38" s="2" t="s">
        <v>15</v>
      </c>
      <c r="B38" s="25">
        <v>18683136487</v>
      </c>
      <c r="C38" s="1" t="s">
        <v>33</v>
      </c>
      <c r="D38" s="2">
        <v>32955</v>
      </c>
      <c r="E38" s="26" t="s">
        <v>13</v>
      </c>
      <c r="F38" s="21">
        <v>388</v>
      </c>
      <c r="G38" s="3" t="s">
        <v>19</v>
      </c>
    </row>
    <row r="39" spans="1:7" x14ac:dyDescent="0.35">
      <c r="A39" s="2" t="s">
        <v>15</v>
      </c>
      <c r="B39" s="22">
        <v>18683136487</v>
      </c>
      <c r="C39" s="23" t="s">
        <v>34</v>
      </c>
      <c r="D39" s="34">
        <v>31212</v>
      </c>
      <c r="E39" s="26" t="s">
        <v>35</v>
      </c>
      <c r="F39" s="21">
        <v>4900</v>
      </c>
      <c r="G39" s="3" t="s">
        <v>19</v>
      </c>
    </row>
    <row r="40" spans="1:7" x14ac:dyDescent="0.35">
      <c r="A40" s="2" t="s">
        <v>15</v>
      </c>
      <c r="B40" s="25">
        <v>18683136487</v>
      </c>
      <c r="C40" s="1" t="s">
        <v>36</v>
      </c>
      <c r="D40" s="2">
        <v>31212</v>
      </c>
      <c r="E40" s="26" t="s">
        <v>18</v>
      </c>
      <c r="F40" s="21">
        <v>1593.75</v>
      </c>
      <c r="G40" s="3" t="s">
        <v>19</v>
      </c>
    </row>
    <row r="41" spans="1:7" x14ac:dyDescent="0.35">
      <c r="A41" s="31"/>
      <c r="B41" s="31"/>
      <c r="C41" s="27"/>
      <c r="D41" s="27"/>
      <c r="E41" s="28" t="s">
        <v>39</v>
      </c>
      <c r="F41" s="29">
        <f>SUM(F35:F40)</f>
        <v>134989.19</v>
      </c>
      <c r="G41" s="30" t="s">
        <v>19</v>
      </c>
    </row>
    <row r="42" spans="1:7" x14ac:dyDescent="0.35">
      <c r="A42" s="2" t="s">
        <v>15</v>
      </c>
      <c r="B42" s="22">
        <v>18683136487</v>
      </c>
      <c r="C42" s="23" t="s">
        <v>41</v>
      </c>
      <c r="D42" s="2">
        <v>31111</v>
      </c>
      <c r="E42" s="24" t="s">
        <v>11</v>
      </c>
      <c r="F42" s="21">
        <v>111530.83</v>
      </c>
      <c r="G42" s="3" t="s">
        <v>19</v>
      </c>
    </row>
    <row r="43" spans="1:7" x14ac:dyDescent="0.35">
      <c r="A43" s="2" t="s">
        <v>15</v>
      </c>
      <c r="B43" s="25">
        <v>18683136487</v>
      </c>
      <c r="C43" s="23" t="s">
        <v>41</v>
      </c>
      <c r="D43" s="2">
        <v>31321</v>
      </c>
      <c r="E43" s="24" t="s">
        <v>12</v>
      </c>
      <c r="F43" s="21">
        <v>18063.05</v>
      </c>
      <c r="G43" s="3" t="s">
        <v>19</v>
      </c>
    </row>
    <row r="44" spans="1:7" ht="25.75" x14ac:dyDescent="0.35">
      <c r="A44" s="2" t="s">
        <v>15</v>
      </c>
      <c r="B44" s="25">
        <v>18683136487</v>
      </c>
      <c r="C44" s="23" t="s">
        <v>41</v>
      </c>
      <c r="D44" s="2">
        <v>32955</v>
      </c>
      <c r="E44" s="26" t="s">
        <v>13</v>
      </c>
      <c r="F44" s="21">
        <v>388</v>
      </c>
      <c r="G44" s="3" t="s">
        <v>19</v>
      </c>
    </row>
    <row r="45" spans="1:7" x14ac:dyDescent="0.35">
      <c r="A45" s="2" t="s">
        <v>15</v>
      </c>
      <c r="B45" s="25">
        <v>18683136487</v>
      </c>
      <c r="C45" s="23" t="s">
        <v>42</v>
      </c>
      <c r="D45" s="34">
        <v>31212</v>
      </c>
      <c r="E45" s="26" t="s">
        <v>18</v>
      </c>
      <c r="F45" s="21">
        <v>523.83000000000004</v>
      </c>
      <c r="G45" s="3" t="s">
        <v>19</v>
      </c>
    </row>
    <row r="46" spans="1:7" x14ac:dyDescent="0.35">
      <c r="A46" s="31"/>
      <c r="B46" s="31"/>
      <c r="C46" s="27"/>
      <c r="D46" s="27"/>
      <c r="E46" s="28" t="s">
        <v>44</v>
      </c>
      <c r="F46" s="29">
        <f>SUM(F42:F45)</f>
        <v>130505.71</v>
      </c>
      <c r="G46" s="30" t="s">
        <v>19</v>
      </c>
    </row>
    <row r="47" spans="1:7" x14ac:dyDescent="0.35">
      <c r="A47" s="2" t="s">
        <v>15</v>
      </c>
      <c r="B47" s="22">
        <v>18683136487</v>
      </c>
      <c r="C47" s="23" t="s">
        <v>43</v>
      </c>
      <c r="D47" s="2">
        <v>31111</v>
      </c>
      <c r="E47" s="24" t="s">
        <v>11</v>
      </c>
      <c r="F47" s="21">
        <v>113185.33</v>
      </c>
      <c r="G47" s="3" t="s">
        <v>19</v>
      </c>
    </row>
    <row r="48" spans="1:7" x14ac:dyDescent="0.35">
      <c r="A48" s="2" t="s">
        <v>15</v>
      </c>
      <c r="B48" s="25">
        <v>18683136487</v>
      </c>
      <c r="C48" s="23" t="s">
        <v>43</v>
      </c>
      <c r="D48" s="2">
        <v>31321</v>
      </c>
      <c r="E48" s="24" t="s">
        <v>12</v>
      </c>
      <c r="F48" s="21">
        <v>18319.810000000001</v>
      </c>
      <c r="G48" s="3" t="s">
        <v>19</v>
      </c>
    </row>
    <row r="49" spans="1:7" x14ac:dyDescent="0.35">
      <c r="A49" s="2" t="s">
        <v>15</v>
      </c>
      <c r="B49" s="25">
        <v>18683136487</v>
      </c>
      <c r="C49" s="23" t="s">
        <v>43</v>
      </c>
      <c r="D49" s="2">
        <v>12911</v>
      </c>
      <c r="E49" s="9" t="s">
        <v>23</v>
      </c>
      <c r="F49" s="21">
        <v>10.27</v>
      </c>
      <c r="G49" s="3" t="s">
        <v>19</v>
      </c>
    </row>
    <row r="50" spans="1:7" ht="25.75" x14ac:dyDescent="0.35">
      <c r="A50" s="2" t="s">
        <v>15</v>
      </c>
      <c r="B50" s="25">
        <v>18683136487</v>
      </c>
      <c r="C50" s="23" t="s">
        <v>43</v>
      </c>
      <c r="D50" s="2">
        <v>32955</v>
      </c>
      <c r="E50" s="26" t="s">
        <v>13</v>
      </c>
      <c r="F50" s="21">
        <v>388</v>
      </c>
      <c r="G50" s="3" t="s">
        <v>19</v>
      </c>
    </row>
    <row r="51" spans="1:7" x14ac:dyDescent="0.35">
      <c r="A51" s="2" t="s">
        <v>15</v>
      </c>
      <c r="B51" s="25">
        <v>18683136487</v>
      </c>
      <c r="C51" s="23" t="s">
        <v>46</v>
      </c>
      <c r="D51" s="34">
        <v>31216</v>
      </c>
      <c r="E51" s="26" t="s">
        <v>47</v>
      </c>
      <c r="F51" s="21">
        <v>15000</v>
      </c>
      <c r="G51" s="3" t="s">
        <v>19</v>
      </c>
    </row>
    <row r="52" spans="1:7" x14ac:dyDescent="0.35">
      <c r="A52" s="31"/>
      <c r="B52" s="31"/>
      <c r="C52" s="27"/>
      <c r="D52" s="27"/>
      <c r="E52" s="28" t="s">
        <v>45</v>
      </c>
      <c r="F52" s="29">
        <f>SUM(F47:F51)</f>
        <v>146903.41</v>
      </c>
      <c r="G52" s="30" t="s">
        <v>19</v>
      </c>
    </row>
    <row r="53" spans="1:7" x14ac:dyDescent="0.35">
      <c r="A53" s="2" t="s">
        <v>15</v>
      </c>
      <c r="B53" s="22">
        <v>18683136487</v>
      </c>
      <c r="C53" s="23" t="s">
        <v>50</v>
      </c>
      <c r="D53" s="2">
        <v>31111</v>
      </c>
      <c r="E53" s="24" t="s">
        <v>11</v>
      </c>
      <c r="F53" s="21">
        <v>109030.99</v>
      </c>
      <c r="G53" s="3" t="s">
        <v>19</v>
      </c>
    </row>
    <row r="54" spans="1:7" x14ac:dyDescent="0.35">
      <c r="A54" s="2" t="s">
        <v>15</v>
      </c>
      <c r="B54" s="25">
        <v>18683136487</v>
      </c>
      <c r="C54" s="23" t="s">
        <v>50</v>
      </c>
      <c r="D54" s="2">
        <v>31321</v>
      </c>
      <c r="E54" s="24" t="s">
        <v>12</v>
      </c>
      <c r="F54" s="21">
        <v>17646.07</v>
      </c>
      <c r="G54" s="3" t="s">
        <v>19</v>
      </c>
    </row>
    <row r="55" spans="1:7" ht="25.75" x14ac:dyDescent="0.35">
      <c r="A55" s="2" t="s">
        <v>15</v>
      </c>
      <c r="B55" s="25">
        <v>18683136487</v>
      </c>
      <c r="C55" s="1" t="s">
        <v>50</v>
      </c>
      <c r="D55" s="2">
        <v>32955</v>
      </c>
      <c r="E55" s="43" t="s">
        <v>13</v>
      </c>
      <c r="F55" s="21">
        <v>388</v>
      </c>
      <c r="G55" s="3" t="s">
        <v>19</v>
      </c>
    </row>
    <row r="56" spans="1:7" x14ac:dyDescent="0.35">
      <c r="A56" s="31"/>
      <c r="B56" s="31"/>
      <c r="C56" s="27"/>
      <c r="D56" s="27"/>
      <c r="E56" s="28" t="s">
        <v>48</v>
      </c>
      <c r="F56" s="29">
        <f>SUM(F53:F55)</f>
        <v>127065.06</v>
      </c>
      <c r="G56" s="30" t="s">
        <v>19</v>
      </c>
    </row>
    <row r="57" spans="1:7" x14ac:dyDescent="0.35">
      <c r="A57" s="2" t="s">
        <v>15</v>
      </c>
      <c r="B57" s="22">
        <v>18683136487</v>
      </c>
      <c r="C57" s="23" t="s">
        <v>52</v>
      </c>
      <c r="D57" s="2">
        <v>31111</v>
      </c>
      <c r="E57" s="24" t="s">
        <v>11</v>
      </c>
      <c r="F57" s="21">
        <v>102069.57</v>
      </c>
      <c r="G57" s="3" t="s">
        <v>19</v>
      </c>
    </row>
    <row r="58" spans="1:7" x14ac:dyDescent="0.35">
      <c r="A58" s="2" t="s">
        <v>15</v>
      </c>
      <c r="B58" s="25">
        <v>18683136487</v>
      </c>
      <c r="C58" s="23" t="s">
        <v>52</v>
      </c>
      <c r="D58" s="2">
        <v>31321</v>
      </c>
      <c r="E58" s="24" t="s">
        <v>12</v>
      </c>
      <c r="F58" s="21">
        <v>16514.78</v>
      </c>
      <c r="G58" s="3" t="s">
        <v>19</v>
      </c>
    </row>
    <row r="59" spans="1:7" ht="25.75" x14ac:dyDescent="0.35">
      <c r="A59" s="2" t="s">
        <v>15</v>
      </c>
      <c r="B59" s="25">
        <v>18683136487</v>
      </c>
      <c r="C59" s="23" t="s">
        <v>52</v>
      </c>
      <c r="D59" s="2">
        <v>32955</v>
      </c>
      <c r="E59" s="9" t="s">
        <v>13</v>
      </c>
      <c r="F59" s="21">
        <v>388</v>
      </c>
      <c r="G59" s="3" t="s">
        <v>19</v>
      </c>
    </row>
    <row r="60" spans="1:7" x14ac:dyDescent="0.35">
      <c r="A60" s="31"/>
      <c r="B60" s="31"/>
      <c r="C60" s="27"/>
      <c r="D60" s="27"/>
      <c r="E60" s="28" t="s">
        <v>49</v>
      </c>
      <c r="F60" s="29">
        <f>SUM(F57:F59)</f>
        <v>118972.35</v>
      </c>
      <c r="G60" s="30" t="s">
        <v>19</v>
      </c>
    </row>
    <row r="61" spans="1:7" x14ac:dyDescent="0.35">
      <c r="A61" s="2" t="s">
        <v>15</v>
      </c>
      <c r="B61" s="22">
        <v>18683136487</v>
      </c>
      <c r="C61" s="44" t="s">
        <v>53</v>
      </c>
      <c r="D61" s="2">
        <v>31111</v>
      </c>
      <c r="E61" s="24" t="s">
        <v>11</v>
      </c>
      <c r="F61" s="21">
        <v>109971.47</v>
      </c>
      <c r="G61" s="3" t="s">
        <v>19</v>
      </c>
    </row>
    <row r="62" spans="1:7" x14ac:dyDescent="0.35">
      <c r="A62" s="2" t="s">
        <v>15</v>
      </c>
      <c r="B62" s="25">
        <v>18683136487</v>
      </c>
      <c r="C62" s="44" t="s">
        <v>53</v>
      </c>
      <c r="D62" s="2">
        <v>31321</v>
      </c>
      <c r="E62" s="24" t="s">
        <v>12</v>
      </c>
      <c r="F62" s="21">
        <v>17784.669999999998</v>
      </c>
      <c r="G62" s="3" t="s">
        <v>19</v>
      </c>
    </row>
    <row r="63" spans="1:7" ht="25.75" x14ac:dyDescent="0.35">
      <c r="A63" s="2" t="s">
        <v>15</v>
      </c>
      <c r="B63" s="25">
        <v>18683136487</v>
      </c>
      <c r="C63" s="44" t="s">
        <v>53</v>
      </c>
      <c r="D63" s="2">
        <v>32955</v>
      </c>
      <c r="E63" s="9" t="s">
        <v>13</v>
      </c>
      <c r="F63" s="21">
        <v>388</v>
      </c>
      <c r="G63" s="3" t="s">
        <v>19</v>
      </c>
    </row>
    <row r="64" spans="1:7" x14ac:dyDescent="0.35">
      <c r="A64" s="2" t="s">
        <v>15</v>
      </c>
      <c r="B64" s="25">
        <v>18683136487</v>
      </c>
      <c r="C64" s="44" t="s">
        <v>54</v>
      </c>
      <c r="D64" s="2">
        <v>31214</v>
      </c>
      <c r="E64" s="9" t="s">
        <v>55</v>
      </c>
      <c r="F64" s="21">
        <v>9627.84</v>
      </c>
      <c r="G64" s="3" t="s">
        <v>19</v>
      </c>
    </row>
    <row r="65" spans="1:7" x14ac:dyDescent="0.35">
      <c r="A65" s="2" t="s">
        <v>15</v>
      </c>
      <c r="B65" s="25">
        <v>18683136487</v>
      </c>
      <c r="C65" s="44" t="s">
        <v>54</v>
      </c>
      <c r="D65" s="2">
        <v>31212</v>
      </c>
      <c r="E65" s="9" t="s">
        <v>18</v>
      </c>
      <c r="F65" s="21">
        <v>922.27</v>
      </c>
      <c r="G65" s="3" t="s">
        <v>19</v>
      </c>
    </row>
    <row r="66" spans="1:7" x14ac:dyDescent="0.35">
      <c r="A66" s="31"/>
      <c r="B66" s="31"/>
      <c r="C66" s="27"/>
      <c r="D66" s="27"/>
      <c r="E66" s="28" t="s">
        <v>51</v>
      </c>
      <c r="F66" s="29">
        <f>SUM(F61:F63)</f>
        <v>128144.14</v>
      </c>
      <c r="G66" s="30" t="s">
        <v>19</v>
      </c>
    </row>
    <row r="67" spans="1:7" x14ac:dyDescent="0.35">
      <c r="A67" s="2" t="s">
        <v>15</v>
      </c>
      <c r="B67" s="22">
        <v>18683136487</v>
      </c>
      <c r="C67" s="23">
        <v>45940</v>
      </c>
      <c r="D67" s="2">
        <v>31111</v>
      </c>
      <c r="E67" s="24" t="s">
        <v>11</v>
      </c>
      <c r="F67" s="21">
        <v>111166.22</v>
      </c>
      <c r="G67" s="3" t="s">
        <v>19</v>
      </c>
    </row>
    <row r="68" spans="1:7" x14ac:dyDescent="0.35">
      <c r="A68" s="2" t="s">
        <v>15</v>
      </c>
      <c r="B68" s="25">
        <v>18683136487</v>
      </c>
      <c r="C68" s="44" t="s">
        <v>62</v>
      </c>
      <c r="D68" s="2">
        <v>31321</v>
      </c>
      <c r="E68" s="24" t="s">
        <v>12</v>
      </c>
      <c r="F68" s="21">
        <v>17971.080000000002</v>
      </c>
      <c r="G68" s="3" t="s">
        <v>19</v>
      </c>
    </row>
    <row r="69" spans="1:7" x14ac:dyDescent="0.35">
      <c r="A69" s="2" t="s">
        <v>15</v>
      </c>
      <c r="B69" s="25">
        <v>18683136487</v>
      </c>
      <c r="C69" s="23" t="s">
        <v>62</v>
      </c>
      <c r="D69" s="2">
        <v>12911</v>
      </c>
      <c r="E69" s="9" t="s">
        <v>23</v>
      </c>
      <c r="F69" s="21">
        <v>859.71</v>
      </c>
      <c r="G69" s="3" t="s">
        <v>19</v>
      </c>
    </row>
    <row r="70" spans="1:7" x14ac:dyDescent="0.35">
      <c r="A70" s="2" t="s">
        <v>15</v>
      </c>
      <c r="B70" s="25">
        <v>18683136487</v>
      </c>
      <c r="C70" s="44" t="s">
        <v>61</v>
      </c>
      <c r="D70" s="2">
        <v>31212</v>
      </c>
      <c r="E70" s="9" t="s">
        <v>18</v>
      </c>
      <c r="F70" s="21">
        <v>1681.06</v>
      </c>
      <c r="G70" s="3" t="s">
        <v>19</v>
      </c>
    </row>
    <row r="71" spans="1:7" x14ac:dyDescent="0.35">
      <c r="A71" s="31"/>
      <c r="B71" s="31"/>
      <c r="C71" s="27"/>
      <c r="D71" s="27"/>
      <c r="E71" s="28" t="s">
        <v>56</v>
      </c>
      <c r="F71" s="29">
        <f>SUM(F67:F70)</f>
        <v>131678.07</v>
      </c>
      <c r="G71" s="30" t="s">
        <v>19</v>
      </c>
    </row>
    <row r="72" spans="1:7" x14ac:dyDescent="0.35">
      <c r="A72" s="2" t="s">
        <v>15</v>
      </c>
      <c r="B72" s="22">
        <v>18683136487</v>
      </c>
      <c r="C72" s="44" t="s">
        <v>59</v>
      </c>
      <c r="D72" s="2">
        <v>31111</v>
      </c>
      <c r="E72" s="24" t="s">
        <v>11</v>
      </c>
      <c r="F72" s="21">
        <v>120285.44</v>
      </c>
      <c r="G72" s="3" t="s">
        <v>19</v>
      </c>
    </row>
    <row r="73" spans="1:7" x14ac:dyDescent="0.35">
      <c r="A73" s="2" t="s">
        <v>15</v>
      </c>
      <c r="B73" s="25">
        <v>18683136487</v>
      </c>
      <c r="C73" s="44" t="s">
        <v>59</v>
      </c>
      <c r="D73" s="2">
        <v>31321</v>
      </c>
      <c r="E73" s="24" t="s">
        <v>12</v>
      </c>
      <c r="F73" s="21">
        <v>19623.41</v>
      </c>
      <c r="G73" s="3" t="s">
        <v>19</v>
      </c>
    </row>
    <row r="74" spans="1:7" ht="25.75" x14ac:dyDescent="0.35">
      <c r="A74" s="2" t="s">
        <v>15</v>
      </c>
      <c r="B74" s="25">
        <v>18683136487</v>
      </c>
      <c r="C74" s="44" t="s">
        <v>59</v>
      </c>
      <c r="D74" s="2">
        <v>32955</v>
      </c>
      <c r="E74" s="9" t="s">
        <v>13</v>
      </c>
      <c r="F74" s="21">
        <v>776</v>
      </c>
      <c r="G74" s="3" t="s">
        <v>19</v>
      </c>
    </row>
    <row r="75" spans="1:7" x14ac:dyDescent="0.35">
      <c r="A75" s="2" t="s">
        <v>15</v>
      </c>
      <c r="B75" s="25">
        <v>18683136487</v>
      </c>
      <c r="C75" s="44" t="s">
        <v>63</v>
      </c>
      <c r="D75" s="2">
        <v>31212</v>
      </c>
      <c r="E75" s="9" t="s">
        <v>18</v>
      </c>
      <c r="F75" s="21">
        <v>546.09</v>
      </c>
      <c r="G75" s="3" t="s">
        <v>19</v>
      </c>
    </row>
    <row r="76" spans="1:7" x14ac:dyDescent="0.35">
      <c r="A76" s="31"/>
      <c r="B76" s="31"/>
      <c r="C76" s="27"/>
      <c r="D76" s="27"/>
      <c r="E76" s="28" t="s">
        <v>57</v>
      </c>
      <c r="F76" s="29">
        <f>SUM(F72:F75)</f>
        <v>141230.94</v>
      </c>
      <c r="G76" s="30" t="s">
        <v>19</v>
      </c>
    </row>
    <row r="77" spans="1:7" x14ac:dyDescent="0.35">
      <c r="A77" s="2" t="s">
        <v>15</v>
      </c>
      <c r="B77" s="25">
        <v>18683136487</v>
      </c>
      <c r="C77" s="44" t="s">
        <v>65</v>
      </c>
      <c r="D77" s="2">
        <v>31213</v>
      </c>
      <c r="E77" s="24" t="s">
        <v>64</v>
      </c>
      <c r="F77" s="21">
        <v>2400</v>
      </c>
      <c r="G77" s="3" t="s">
        <v>19</v>
      </c>
    </row>
    <row r="78" spans="1:7" x14ac:dyDescent="0.35">
      <c r="A78" s="2" t="s">
        <v>15</v>
      </c>
      <c r="B78" s="22">
        <v>18683136487</v>
      </c>
      <c r="C78" s="44" t="s">
        <v>60</v>
      </c>
      <c r="D78" s="2">
        <v>31111</v>
      </c>
      <c r="E78" s="24" t="s">
        <v>11</v>
      </c>
      <c r="F78" s="21">
        <v>122690.35</v>
      </c>
      <c r="G78" s="3" t="s">
        <v>19</v>
      </c>
    </row>
    <row r="79" spans="1:7" x14ac:dyDescent="0.35">
      <c r="A79" s="2" t="s">
        <v>15</v>
      </c>
      <c r="B79" s="25">
        <v>18683136487</v>
      </c>
      <c r="C79" s="44" t="s">
        <v>60</v>
      </c>
      <c r="D79" s="2">
        <v>31321</v>
      </c>
      <c r="E79" s="24" t="s">
        <v>12</v>
      </c>
      <c r="F79" s="21">
        <v>19855.96</v>
      </c>
      <c r="G79" s="3" t="s">
        <v>19</v>
      </c>
    </row>
    <row r="80" spans="1:7" ht="25.75" x14ac:dyDescent="0.35">
      <c r="A80" s="2" t="s">
        <v>15</v>
      </c>
      <c r="B80" s="25">
        <v>18683136487</v>
      </c>
      <c r="C80" s="44" t="s">
        <v>60</v>
      </c>
      <c r="D80" s="2">
        <v>32955</v>
      </c>
      <c r="E80" s="9" t="s">
        <v>13</v>
      </c>
      <c r="F80" s="21">
        <v>388</v>
      </c>
      <c r="G80" s="3" t="s">
        <v>19</v>
      </c>
    </row>
    <row r="81" spans="1:7" x14ac:dyDescent="0.35">
      <c r="A81" s="2" t="s">
        <v>15</v>
      </c>
      <c r="B81" s="25">
        <v>18683136487</v>
      </c>
      <c r="C81" s="23" t="s">
        <v>60</v>
      </c>
      <c r="D81" s="2">
        <v>12911</v>
      </c>
      <c r="E81" s="9" t="s">
        <v>23</v>
      </c>
      <c r="F81" s="21">
        <v>60.97</v>
      </c>
      <c r="G81" s="3" t="s">
        <v>19</v>
      </c>
    </row>
    <row r="82" spans="1:7" x14ac:dyDescent="0.35">
      <c r="A82" s="2" t="s">
        <v>15</v>
      </c>
      <c r="B82" s="25">
        <v>18683136487</v>
      </c>
      <c r="C82" s="44" t="s">
        <v>66</v>
      </c>
      <c r="D82" s="2">
        <v>31213</v>
      </c>
      <c r="E82" s="9" t="s">
        <v>67</v>
      </c>
      <c r="F82" s="21">
        <v>14646.09</v>
      </c>
      <c r="G82" s="3" t="s">
        <v>19</v>
      </c>
    </row>
    <row r="83" spans="1:7" x14ac:dyDescent="0.35">
      <c r="A83" s="31"/>
      <c r="B83" s="31"/>
      <c r="C83" s="27"/>
      <c r="D83" s="27"/>
      <c r="E83" s="28" t="s">
        <v>58</v>
      </c>
      <c r="F83" s="29">
        <f>SUM(F77:F82)</f>
        <v>160041.37</v>
      </c>
      <c r="G83" s="30" t="s">
        <v>19</v>
      </c>
    </row>
    <row r="84" spans="1:7" x14ac:dyDescent="0.35">
      <c r="A84" s="35"/>
      <c r="B84" s="35"/>
      <c r="C84" s="36"/>
      <c r="D84" s="35"/>
      <c r="E84" s="37" t="s">
        <v>40</v>
      </c>
      <c r="F84" s="38">
        <f>SUM(F22+F29+F34+F41+F46+F52+F56+F60+F66+F71+F76+F83)</f>
        <v>1600193.0300000003</v>
      </c>
      <c r="G84" s="39" t="s">
        <v>19</v>
      </c>
    </row>
  </sheetData>
  <mergeCells count="1">
    <mergeCell ref="A8:G8"/>
  </mergeCells>
  <pageMargins left="0.7" right="0.7" top="0.75" bottom="0.75" header="0.3" footer="0.3"/>
  <pageSetup paperSize="9" scale="9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Ritoša</dc:creator>
  <cp:lastModifiedBy>User</cp:lastModifiedBy>
  <cp:lastPrinted>2024-02-20T10:53:15Z</cp:lastPrinted>
  <dcterms:created xsi:type="dcterms:W3CDTF">2024-02-15T11:03:00Z</dcterms:created>
  <dcterms:modified xsi:type="dcterms:W3CDTF">2026-02-23T08:09:45Z</dcterms:modified>
</cp:coreProperties>
</file>